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чий стол\меню я\"/>
    </mc:Choice>
  </mc:AlternateContent>
  <xr:revisionPtr revIDLastSave="0" documentId="13_ncr:1_{FE06F792-4F88-4767-A03C-31E14CB16B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4" i="1" l="1"/>
  <c r="L62" i="1"/>
  <c r="L100" i="1"/>
  <c r="L138" i="1"/>
  <c r="L196" i="1" s="1"/>
  <c r="L176" i="1"/>
  <c r="J62" i="1"/>
  <c r="H81" i="1"/>
  <c r="F100" i="1"/>
  <c r="L43" i="1"/>
  <c r="L81" i="1"/>
  <c r="L119" i="1"/>
  <c r="L157" i="1"/>
  <c r="L195" i="1"/>
  <c r="G62" i="1"/>
  <c r="I62" i="1"/>
  <c r="G81" i="1"/>
  <c r="I81" i="1"/>
  <c r="J119" i="1"/>
  <c r="I119" i="1"/>
  <c r="H119" i="1"/>
  <c r="J81" i="1"/>
  <c r="J195" i="1"/>
  <c r="I195" i="1"/>
  <c r="H195" i="1"/>
  <c r="G195" i="1"/>
  <c r="I176" i="1"/>
  <c r="G176" i="1"/>
  <c r="J176" i="1"/>
  <c r="H176" i="1"/>
  <c r="J157" i="1"/>
  <c r="I157" i="1"/>
  <c r="H157" i="1"/>
  <c r="G157" i="1"/>
  <c r="J138" i="1"/>
  <c r="I138" i="1"/>
  <c r="H138" i="1"/>
  <c r="G138" i="1"/>
  <c r="G119" i="1"/>
  <c r="I100" i="1"/>
  <c r="G100" i="1"/>
  <c r="J100" i="1"/>
  <c r="H100" i="1"/>
  <c r="H62" i="1"/>
  <c r="F62" i="1"/>
  <c r="H43" i="1"/>
  <c r="J43" i="1"/>
  <c r="I43" i="1"/>
  <c r="G43" i="1"/>
  <c r="F43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H196" i="1"/>
  <c r="F196" i="1"/>
  <c r="I196" i="1"/>
</calcChain>
</file>

<file path=xl/sharedStrings.xml><?xml version="1.0" encoding="utf-8"?>
<sst xmlns="http://schemas.openxmlformats.org/spreadsheetml/2006/main" count="301" uniqueCount="86">
  <si>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</si>
  <si>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</si>
  <si>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</si>
  <si>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</si>
  <si>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</si>
  <si>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</si>
  <si>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</si>
  <si>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</si>
  <si>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</si>
  <si>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</si>
  <si>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</si>
  <si>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</si>
  <si>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</si>
  <si>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</si>
  <si>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</si>
  <si>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</si>
  <si>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</si>
  <si>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</si>
  <si>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</si>
  <si>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</si>
  <si>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</si>
  <si>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</si>
  <si>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</si>
  <si>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</si>
  <si>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</si>
  <si>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</si>
  <si>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</si>
  <si>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</si>
  <si>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</si>
  <si>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</si>
  <si>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</si>
  <si>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</si>
  <si>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</si>
  <si>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</si>
  <si>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</si>
  <si>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</si>
  <si>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</si>
  <si>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</si>
  <si>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</si>
  <si>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</si>
  <si>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 xml:space="preserve">Кофейный напиток с молоком </t>
  </si>
  <si>
    <t>54-23гн</t>
  </si>
  <si>
    <t>Каша жидкая молочная овсяная</t>
  </si>
  <si>
    <t>54-22к</t>
  </si>
  <si>
    <t>Хлеб пшеничный</t>
  </si>
  <si>
    <t>пром.</t>
  </si>
  <si>
    <t>фрукт</t>
  </si>
  <si>
    <t>Рыба тушеная в томате с овощами</t>
  </si>
  <si>
    <t>54-11р</t>
  </si>
  <si>
    <t xml:space="preserve">Рис отварной </t>
  </si>
  <si>
    <t>54-6г</t>
  </si>
  <si>
    <t>Чай с сахаром</t>
  </si>
  <si>
    <t>54-2гн</t>
  </si>
  <si>
    <t>Батон</t>
  </si>
  <si>
    <t>Запеканка из творога с морковью</t>
  </si>
  <si>
    <t>54-2т</t>
  </si>
  <si>
    <t>Какао с молоком</t>
  </si>
  <si>
    <t>54-21гн</t>
  </si>
  <si>
    <t>Омлет натуральный</t>
  </si>
  <si>
    <t>Чай с лимоном и сахаром</t>
  </si>
  <si>
    <t>54-3гн</t>
  </si>
  <si>
    <t xml:space="preserve">Хлеб пшеничный </t>
  </si>
  <si>
    <t>Курица тушеная с морковью</t>
  </si>
  <si>
    <t>54-25м</t>
  </si>
  <si>
    <t>Каша гречневая рассыпчатая</t>
  </si>
  <si>
    <t>54-4г</t>
  </si>
  <si>
    <t>54-23г</t>
  </si>
  <si>
    <t>Каша "Дружба"</t>
  </si>
  <si>
    <t>54-16к</t>
  </si>
  <si>
    <t xml:space="preserve">Чай с лимоном и сахаром </t>
  </si>
  <si>
    <t>Каша жидкая молочная пшенная</t>
  </si>
  <si>
    <t>24-24к</t>
  </si>
  <si>
    <t xml:space="preserve">Запеканка из творога </t>
  </si>
  <si>
    <t>54-1т</t>
  </si>
  <si>
    <t>Плов с курицей</t>
  </si>
  <si>
    <t>54-12м</t>
  </si>
  <si>
    <t>54-1о</t>
  </si>
  <si>
    <t>МБОУ СШ № 3 Андреевская начальная школа- детский сад</t>
  </si>
  <si>
    <t>54-1гн</t>
  </si>
  <si>
    <t>Бутерброд с маслом и сыром</t>
  </si>
  <si>
    <t xml:space="preserve">Бутерброд с маслом и сыром </t>
  </si>
  <si>
    <t xml:space="preserve"> 54-21гн</t>
  </si>
  <si>
    <t xml:space="preserve">Батон </t>
  </si>
  <si>
    <t>Фрукт</t>
  </si>
  <si>
    <t>директор</t>
  </si>
  <si>
    <t>Тарасенко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</si>
</sst>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M99" sqref="M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77</v>
      </c>
      <c r="D1" s="56"/>
      <c r="E1" s="56"/>
      <c r="F1" s="12" t="s">
        <v>16</v>
      </c>
      <c r="G1" s="2" t="s">
        <v>17</v>
      </c>
      <c r="H1" s="57" t="s">
        <v>84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85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80</v>
      </c>
      <c r="F14" s="43">
        <v>80</v>
      </c>
      <c r="G14" s="43">
        <v>7</v>
      </c>
      <c r="H14" s="43">
        <v>7</v>
      </c>
      <c r="I14" s="43">
        <v>3</v>
      </c>
      <c r="J14" s="43">
        <v>118</v>
      </c>
      <c r="K14" s="44" t="s">
        <v>45</v>
      </c>
      <c r="L14" s="43">
        <v>15</v>
      </c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200</v>
      </c>
      <c r="G16" s="43">
        <v>6</v>
      </c>
      <c r="H16" s="43">
        <v>6</v>
      </c>
      <c r="I16" s="43">
        <v>46</v>
      </c>
      <c r="J16" s="43">
        <v>310</v>
      </c>
      <c r="K16" s="44" t="s">
        <v>43</v>
      </c>
      <c r="L16" s="43">
        <v>19.989999999999998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4</v>
      </c>
      <c r="H18" s="43">
        <v>3</v>
      </c>
      <c r="I18" s="43">
        <v>30</v>
      </c>
      <c r="J18" s="43">
        <v>70</v>
      </c>
      <c r="K18" s="44" t="s">
        <v>41</v>
      </c>
      <c r="L18" s="43">
        <v>20.65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5</v>
      </c>
      <c r="H19" s="43">
        <v>8</v>
      </c>
      <c r="I19" s="43">
        <v>17</v>
      </c>
      <c r="J19" s="43">
        <v>160</v>
      </c>
      <c r="K19" s="44" t="s">
        <v>45</v>
      </c>
      <c r="L19" s="43">
        <v>18.440000000000001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46</v>
      </c>
      <c r="E21" s="42" t="s">
        <v>83</v>
      </c>
      <c r="F21" s="43">
        <v>190</v>
      </c>
      <c r="G21" s="43">
        <v>3</v>
      </c>
      <c r="H21" s="43">
        <v>3</v>
      </c>
      <c r="I21" s="43">
        <v>15</v>
      </c>
      <c r="J21" s="43">
        <v>115</v>
      </c>
      <c r="K21" s="44" t="s">
        <v>45</v>
      </c>
      <c r="L21" s="43">
        <v>17.21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</v>
      </c>
      <c r="H23" s="19">
        <f t="shared" si="2"/>
        <v>27</v>
      </c>
      <c r="I23" s="19">
        <f t="shared" si="2"/>
        <v>111</v>
      </c>
      <c r="J23" s="19">
        <f t="shared" si="2"/>
        <v>773</v>
      </c>
      <c r="K23" s="25"/>
      <c r="L23" s="19">
        <f t="shared" ref="L23" si="3">SUM(L14:L22)</f>
        <v>91.289999999999992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700</v>
      </c>
      <c r="G24" s="32">
        <f t="shared" ref="G24:J24" si="4">G13+G23</f>
        <v>25</v>
      </c>
      <c r="H24" s="32">
        <f t="shared" si="4"/>
        <v>27</v>
      </c>
      <c r="I24" s="32">
        <f t="shared" si="4"/>
        <v>111</v>
      </c>
      <c r="J24" s="32">
        <f t="shared" si="4"/>
        <v>773</v>
      </c>
      <c r="K24" s="32"/>
      <c r="L24" s="32">
        <f t="shared" ref="L24" si="5">L13+L23</f>
        <v>91.289999999999992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79</v>
      </c>
      <c r="F33" s="43">
        <v>80</v>
      </c>
      <c r="G33" s="43">
        <v>4</v>
      </c>
      <c r="H33" s="43">
        <v>1</v>
      </c>
      <c r="I33" s="43">
        <v>10</v>
      </c>
      <c r="J33" s="43">
        <v>25</v>
      </c>
      <c r="K33" s="44" t="s">
        <v>45</v>
      </c>
      <c r="L33" s="43">
        <v>4.5</v>
      </c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51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>
        <v>120</v>
      </c>
      <c r="G35" s="43">
        <v>10</v>
      </c>
      <c r="H35" s="43">
        <v>12</v>
      </c>
      <c r="I35" s="43">
        <v>6</v>
      </c>
      <c r="J35" s="43">
        <v>133</v>
      </c>
      <c r="K35" s="44" t="s">
        <v>48</v>
      </c>
      <c r="L35" s="43">
        <v>49.57</v>
      </c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5</v>
      </c>
      <c r="H36" s="43">
        <v>7</v>
      </c>
      <c r="I36" s="43">
        <v>50</v>
      </c>
      <c r="J36" s="43">
        <v>404</v>
      </c>
      <c r="K36" s="44" t="s">
        <v>50</v>
      </c>
      <c r="L36" s="43">
        <v>10.45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2</v>
      </c>
      <c r="H37" s="43">
        <v>3</v>
      </c>
      <c r="I37" s="43">
        <v>17</v>
      </c>
      <c r="J37" s="43">
        <v>95</v>
      </c>
      <c r="K37" s="44" t="s">
        <v>52</v>
      </c>
      <c r="L37" s="43">
        <v>5.6</v>
      </c>
    </row>
    <row r="38" spans="1:12" ht="15" x14ac:dyDescent="0.25">
      <c r="A38" s="14"/>
      <c r="B38" s="15"/>
      <c r="C38" s="11"/>
      <c r="D38" s="7" t="s">
        <v>31</v>
      </c>
      <c r="E38" s="42" t="s">
        <v>53</v>
      </c>
      <c r="F38" s="43">
        <v>50</v>
      </c>
      <c r="G38" s="43">
        <v>4</v>
      </c>
      <c r="H38" s="43">
        <v>2</v>
      </c>
      <c r="I38" s="43">
        <v>22</v>
      </c>
      <c r="J38" s="43">
        <v>104</v>
      </c>
      <c r="K38" s="44" t="s">
        <v>45</v>
      </c>
      <c r="L38" s="43">
        <v>3.15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46</v>
      </c>
      <c r="E40" s="42" t="s">
        <v>83</v>
      </c>
      <c r="F40" s="43">
        <v>100</v>
      </c>
      <c r="G40" s="43">
        <v>1</v>
      </c>
      <c r="H40" s="43">
        <v>0</v>
      </c>
      <c r="I40" s="43">
        <v>11</v>
      </c>
      <c r="J40" s="43">
        <v>46</v>
      </c>
      <c r="K40" s="44" t="s">
        <v>45</v>
      </c>
      <c r="L40" s="43">
        <v>18.02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26</v>
      </c>
      <c r="H42" s="19">
        <f t="shared" ref="H42" si="11">SUM(H33:H41)</f>
        <v>25</v>
      </c>
      <c r="I42" s="19">
        <f t="shared" ref="I42" si="12">SUM(I33:I41)</f>
        <v>116</v>
      </c>
      <c r="J42" s="19">
        <f t="shared" ref="J42:L42" si="13">SUM(J33:J41)</f>
        <v>807</v>
      </c>
      <c r="K42" s="25"/>
      <c r="L42" s="19">
        <f t="shared" si="13"/>
        <v>91.289999999999992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700</v>
      </c>
      <c r="G43" s="32">
        <f t="shared" ref="G43" si="14">G32+G42</f>
        <v>26</v>
      </c>
      <c r="H43" s="32">
        <f t="shared" ref="H43" si="15">H32+H42</f>
        <v>25</v>
      </c>
      <c r="I43" s="32">
        <f t="shared" ref="I43" si="16">I32+I42</f>
        <v>116</v>
      </c>
      <c r="J43" s="32">
        <f t="shared" ref="J43:L43" si="17">J32+J42</f>
        <v>807</v>
      </c>
      <c r="K43" s="32"/>
      <c r="L43" s="32">
        <f t="shared" si="17"/>
        <v>91.289999999999992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80</v>
      </c>
      <c r="G52" s="43">
        <v>4</v>
      </c>
      <c r="H52" s="43">
        <v>1</v>
      </c>
      <c r="I52" s="43">
        <v>1</v>
      </c>
      <c r="J52" s="43">
        <v>3</v>
      </c>
      <c r="K52" s="44" t="s">
        <v>45</v>
      </c>
      <c r="L52" s="43">
        <v>7</v>
      </c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150</v>
      </c>
      <c r="G54" s="43">
        <v>8</v>
      </c>
      <c r="H54" s="43">
        <v>10</v>
      </c>
      <c r="I54" s="43">
        <v>26</v>
      </c>
      <c r="J54" s="43">
        <v>450</v>
      </c>
      <c r="K54" s="44" t="s">
        <v>55</v>
      </c>
      <c r="L54" s="43">
        <v>40.549999999999997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5</v>
      </c>
      <c r="H56" s="43">
        <v>4</v>
      </c>
      <c r="I56" s="43">
        <v>13</v>
      </c>
      <c r="J56" s="43">
        <v>107</v>
      </c>
      <c r="K56" s="44" t="s">
        <v>57</v>
      </c>
      <c r="L56" s="43">
        <v>3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5</v>
      </c>
      <c r="H57" s="43">
        <v>8</v>
      </c>
      <c r="I57" s="43">
        <v>17</v>
      </c>
      <c r="J57" s="43">
        <v>160</v>
      </c>
      <c r="K57" s="44" t="s">
        <v>45</v>
      </c>
      <c r="L57" s="43">
        <v>18.440000000000001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46</v>
      </c>
      <c r="E59" s="42" t="s">
        <v>83</v>
      </c>
      <c r="F59" s="43">
        <v>220</v>
      </c>
      <c r="G59" s="43">
        <v>4</v>
      </c>
      <c r="H59" s="43">
        <v>1</v>
      </c>
      <c r="I59" s="43">
        <v>50</v>
      </c>
      <c r="J59" s="43">
        <v>100</v>
      </c>
      <c r="K59" s="44" t="s">
        <v>45</v>
      </c>
      <c r="L59" s="43">
        <v>22.3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26</v>
      </c>
      <c r="H61" s="19">
        <f t="shared" ref="H61" si="23">SUM(H52:H60)</f>
        <v>24</v>
      </c>
      <c r="I61" s="19">
        <f t="shared" ref="I61" si="24">SUM(I52:I60)</f>
        <v>107</v>
      </c>
      <c r="J61" s="19">
        <f t="shared" ref="J61:L61" si="25">SUM(J52:J60)</f>
        <v>820</v>
      </c>
      <c r="K61" s="25"/>
      <c r="L61" s="19">
        <f t="shared" si="25"/>
        <v>91.289999999999992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700</v>
      </c>
      <c r="G62" s="32">
        <f t="shared" ref="G62" si="26">G51+G61</f>
        <v>26</v>
      </c>
      <c r="H62" s="32">
        <f t="shared" ref="H62" si="27">H51+H61</f>
        <v>24</v>
      </c>
      <c r="I62" s="32">
        <f t="shared" ref="I62" si="28">I51+I61</f>
        <v>107</v>
      </c>
      <c r="J62" s="32">
        <f t="shared" ref="J62:L62" si="29">J51+J61</f>
        <v>820</v>
      </c>
      <c r="K62" s="32"/>
      <c r="L62" s="32">
        <f t="shared" si="29"/>
        <v>91.289999999999992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80</v>
      </c>
      <c r="G71" s="43">
        <v>5</v>
      </c>
      <c r="H71" s="43">
        <v>6</v>
      </c>
      <c r="I71" s="43">
        <v>0</v>
      </c>
      <c r="J71" s="43">
        <v>72</v>
      </c>
      <c r="K71" s="44" t="s">
        <v>45</v>
      </c>
      <c r="L71" s="43">
        <v>15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200</v>
      </c>
      <c r="G73" s="43">
        <v>13</v>
      </c>
      <c r="H73" s="43">
        <v>12</v>
      </c>
      <c r="I73" s="43">
        <v>6</v>
      </c>
      <c r="J73" s="43">
        <v>499</v>
      </c>
      <c r="K73" s="44" t="s">
        <v>39</v>
      </c>
      <c r="L73" s="43">
        <v>33.049999999999997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1</v>
      </c>
      <c r="H75" s="43">
        <v>1</v>
      </c>
      <c r="I75" s="43">
        <v>15</v>
      </c>
      <c r="J75" s="43">
        <v>1</v>
      </c>
      <c r="K75" s="44" t="s">
        <v>60</v>
      </c>
      <c r="L75" s="43">
        <v>3</v>
      </c>
    </row>
    <row r="76" spans="1:12" ht="15" x14ac:dyDescent="0.25">
      <c r="A76" s="23"/>
      <c r="B76" s="15"/>
      <c r="C76" s="11"/>
      <c r="D76" s="7" t="s">
        <v>31</v>
      </c>
      <c r="E76" s="42" t="s">
        <v>61</v>
      </c>
      <c r="F76" s="43">
        <v>50</v>
      </c>
      <c r="G76" s="43">
        <v>3</v>
      </c>
      <c r="H76" s="43">
        <v>5</v>
      </c>
      <c r="I76" s="43">
        <v>15</v>
      </c>
      <c r="J76" s="43">
        <v>160</v>
      </c>
      <c r="K76" s="44" t="s">
        <v>45</v>
      </c>
      <c r="L76" s="43">
        <v>17.940000000000001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46</v>
      </c>
      <c r="E78" s="42" t="s">
        <v>83</v>
      </c>
      <c r="F78" s="43">
        <v>170</v>
      </c>
      <c r="G78" s="43">
        <v>4</v>
      </c>
      <c r="H78" s="43">
        <v>1</v>
      </c>
      <c r="I78" s="43">
        <v>80</v>
      </c>
      <c r="J78" s="43">
        <v>87</v>
      </c>
      <c r="K78" s="44" t="s">
        <v>45</v>
      </c>
      <c r="L78" s="43">
        <v>22.3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26</v>
      </c>
      <c r="H80" s="19">
        <f t="shared" ref="H80" si="35">SUM(H71:H79)</f>
        <v>25</v>
      </c>
      <c r="I80" s="19">
        <f t="shared" ref="I80" si="36">SUM(I71:I79)</f>
        <v>116</v>
      </c>
      <c r="J80" s="19">
        <f t="shared" ref="J80:L80" si="37">SUM(J71:J79)</f>
        <v>819</v>
      </c>
      <c r="K80" s="25"/>
      <c r="L80" s="19">
        <f t="shared" si="37"/>
        <v>91.289999999999992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700</v>
      </c>
      <c r="G81" s="32">
        <f t="shared" ref="G81" si="38">G70+G80</f>
        <v>26</v>
      </c>
      <c r="H81" s="32">
        <f t="shared" ref="H81" si="39">H70+H80</f>
        <v>25</v>
      </c>
      <c r="I81" s="32">
        <f t="shared" ref="I81" si="40">I70+I80</f>
        <v>116</v>
      </c>
      <c r="J81" s="32">
        <f t="shared" ref="J81:L81" si="41">J70+J80</f>
        <v>819</v>
      </c>
      <c r="K81" s="32"/>
      <c r="L81" s="32">
        <f t="shared" si="41"/>
        <v>91.289999999999992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80</v>
      </c>
      <c r="G90" s="43">
        <v>4</v>
      </c>
      <c r="H90" s="43">
        <v>0</v>
      </c>
      <c r="I90" s="43">
        <v>10</v>
      </c>
      <c r="J90" s="43">
        <v>25</v>
      </c>
      <c r="K90" s="44" t="s">
        <v>45</v>
      </c>
      <c r="L90" s="43">
        <v>4.5</v>
      </c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90</v>
      </c>
      <c r="G92" s="43">
        <v>6</v>
      </c>
      <c r="H92" s="43">
        <v>9</v>
      </c>
      <c r="I92" s="43">
        <v>10</v>
      </c>
      <c r="J92" s="43">
        <v>380</v>
      </c>
      <c r="K92" s="44" t="s">
        <v>63</v>
      </c>
      <c r="L92" s="43">
        <v>25</v>
      </c>
    </row>
    <row r="93" spans="1:12" ht="15" x14ac:dyDescent="0.25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5</v>
      </c>
      <c r="H93" s="43">
        <v>4</v>
      </c>
      <c r="I93" s="43">
        <v>35</v>
      </c>
      <c r="J93" s="43">
        <v>103</v>
      </c>
      <c r="K93" s="44" t="s">
        <v>65</v>
      </c>
      <c r="L93" s="43">
        <v>10.79</v>
      </c>
    </row>
    <row r="94" spans="1:12" ht="15" x14ac:dyDescent="0.25">
      <c r="A94" s="23"/>
      <c r="B94" s="15"/>
      <c r="C94" s="11"/>
      <c r="D94" s="7" t="s">
        <v>30</v>
      </c>
      <c r="E94" s="42" t="s">
        <v>40</v>
      </c>
      <c r="F94" s="43">
        <v>200</v>
      </c>
      <c r="G94" s="43">
        <v>3</v>
      </c>
      <c r="H94" s="43">
        <v>3</v>
      </c>
      <c r="I94" s="43">
        <v>13</v>
      </c>
      <c r="J94" s="43">
        <v>72</v>
      </c>
      <c r="K94" s="44" t="s">
        <v>66</v>
      </c>
      <c r="L94" s="43">
        <v>3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5</v>
      </c>
      <c r="H95" s="43">
        <v>8</v>
      </c>
      <c r="I95" s="43">
        <v>17</v>
      </c>
      <c r="J95" s="43">
        <v>160</v>
      </c>
      <c r="K95" s="44" t="s">
        <v>45</v>
      </c>
      <c r="L95" s="43">
        <v>14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46</v>
      </c>
      <c r="E97" s="42" t="s">
        <v>83</v>
      </c>
      <c r="F97" s="43">
        <v>150</v>
      </c>
      <c r="G97" s="43">
        <v>2</v>
      </c>
      <c r="H97" s="43">
        <v>1</v>
      </c>
      <c r="I97" s="43">
        <v>16</v>
      </c>
      <c r="J97" s="43">
        <v>65</v>
      </c>
      <c r="K97" s="44" t="s">
        <v>45</v>
      </c>
      <c r="L97" s="43">
        <v>34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25</v>
      </c>
      <c r="H99" s="19">
        <f t="shared" ref="H99" si="47">SUM(H90:H98)</f>
        <v>25</v>
      </c>
      <c r="I99" s="19">
        <f t="shared" ref="I99" si="48">SUM(I90:I98)</f>
        <v>101</v>
      </c>
      <c r="J99" s="19">
        <f t="shared" ref="J99:L99" si="49">SUM(J90:J98)</f>
        <v>805</v>
      </c>
      <c r="K99" s="25"/>
      <c r="L99" s="19">
        <f t="shared" si="49"/>
        <v>91.289999999999992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700</v>
      </c>
      <c r="G100" s="32">
        <f t="shared" ref="G100" si="50">G89+G99</f>
        <v>25</v>
      </c>
      <c r="H100" s="32">
        <f t="shared" ref="H100" si="51">H89+H99</f>
        <v>25</v>
      </c>
      <c r="I100" s="32">
        <f t="shared" ref="I100" si="52">I89+I99</f>
        <v>101</v>
      </c>
      <c r="J100" s="32">
        <f t="shared" ref="J100:L100" si="53">J89+J99</f>
        <v>805</v>
      </c>
      <c r="K100" s="32"/>
      <c r="L100" s="32">
        <f t="shared" si="53"/>
        <v>91.289999999999992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79</v>
      </c>
      <c r="F109" s="43">
        <v>80</v>
      </c>
      <c r="G109" s="43">
        <v>5</v>
      </c>
      <c r="H109" s="43">
        <v>6</v>
      </c>
      <c r="I109" s="43">
        <v>0</v>
      </c>
      <c r="J109" s="43">
        <v>72</v>
      </c>
      <c r="K109" s="44" t="s">
        <v>45</v>
      </c>
      <c r="L109" s="43">
        <v>15</v>
      </c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200</v>
      </c>
      <c r="G111" s="43">
        <v>12</v>
      </c>
      <c r="H111" s="43">
        <v>10</v>
      </c>
      <c r="I111" s="43">
        <v>56</v>
      </c>
      <c r="J111" s="43">
        <v>493</v>
      </c>
      <c r="K111" s="44" t="s">
        <v>68</v>
      </c>
      <c r="L111" s="43">
        <v>46.18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0</v>
      </c>
      <c r="H113" s="43">
        <v>0</v>
      </c>
      <c r="I113" s="43">
        <v>7</v>
      </c>
      <c r="J113" s="43">
        <v>30</v>
      </c>
      <c r="K113" s="44" t="s">
        <v>60</v>
      </c>
      <c r="L113" s="43">
        <v>6.96</v>
      </c>
    </row>
    <row r="114" spans="1:12" ht="15" x14ac:dyDescent="0.25">
      <c r="A114" s="23"/>
      <c r="B114" s="15"/>
      <c r="C114" s="11"/>
      <c r="D114" s="7" t="s">
        <v>31</v>
      </c>
      <c r="E114" s="42" t="s">
        <v>53</v>
      </c>
      <c r="F114" s="43">
        <v>50</v>
      </c>
      <c r="G114" s="43">
        <v>7</v>
      </c>
      <c r="H114" s="43">
        <v>8</v>
      </c>
      <c r="I114" s="43">
        <v>28</v>
      </c>
      <c r="J114" s="43">
        <v>104</v>
      </c>
      <c r="K114" s="44" t="s">
        <v>45</v>
      </c>
      <c r="L114" s="43">
        <v>3.15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46</v>
      </c>
      <c r="E116" s="42" t="s">
        <v>83</v>
      </c>
      <c r="F116" s="43">
        <v>170</v>
      </c>
      <c r="G116" s="43">
        <v>1</v>
      </c>
      <c r="H116" s="43">
        <v>0</v>
      </c>
      <c r="I116" s="43">
        <v>11</v>
      </c>
      <c r="J116" s="43">
        <v>46</v>
      </c>
      <c r="K116" s="44" t="s">
        <v>45</v>
      </c>
      <c r="L116" s="43">
        <v>20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25</v>
      </c>
      <c r="H118" s="19">
        <f t="shared" si="56"/>
        <v>24</v>
      </c>
      <c r="I118" s="19">
        <f t="shared" si="56"/>
        <v>102</v>
      </c>
      <c r="J118" s="19">
        <f t="shared" si="56"/>
        <v>745</v>
      </c>
      <c r="K118" s="25"/>
      <c r="L118" s="19">
        <f t="shared" ref="L118" si="57">SUM(L109:L117)</f>
        <v>91.29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700</v>
      </c>
      <c r="G119" s="32">
        <f t="shared" ref="G119" si="58">G108+G118</f>
        <v>25</v>
      </c>
      <c r="H119" s="32">
        <f t="shared" ref="H119" si="59">H108+H118</f>
        <v>24</v>
      </c>
      <c r="I119" s="32">
        <f t="shared" ref="I119" si="60">I108+I118</f>
        <v>102</v>
      </c>
      <c r="J119" s="32">
        <f t="shared" ref="J119:L119" si="61">J108+J118</f>
        <v>745</v>
      </c>
      <c r="K119" s="32"/>
      <c r="L119" s="32">
        <f t="shared" si="61"/>
        <v>91.29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80</v>
      </c>
      <c r="G128" s="43">
        <v>0</v>
      </c>
      <c r="H128" s="43">
        <v>2</v>
      </c>
      <c r="I128" s="43">
        <v>28</v>
      </c>
      <c r="J128" s="43">
        <v>5</v>
      </c>
      <c r="K128" s="44" t="s">
        <v>45</v>
      </c>
      <c r="L128" s="43">
        <v>2.5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200</v>
      </c>
      <c r="G130" s="43">
        <v>10</v>
      </c>
      <c r="H130" s="43">
        <v>10</v>
      </c>
      <c r="I130" s="43">
        <v>34</v>
      </c>
      <c r="J130" s="43">
        <v>490</v>
      </c>
      <c r="K130" s="44" t="s">
        <v>71</v>
      </c>
      <c r="L130" s="43">
        <v>58.68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5</v>
      </c>
      <c r="H132" s="43">
        <v>4</v>
      </c>
      <c r="I132" s="43">
        <v>18</v>
      </c>
      <c r="J132" s="43">
        <v>100</v>
      </c>
      <c r="K132" s="44" t="s">
        <v>81</v>
      </c>
      <c r="L132" s="43">
        <v>6.96</v>
      </c>
    </row>
    <row r="133" spans="1:12" ht="15" x14ac:dyDescent="0.25">
      <c r="A133" s="14"/>
      <c r="B133" s="15"/>
      <c r="C133" s="11"/>
      <c r="D133" s="7" t="s">
        <v>31</v>
      </c>
      <c r="E133" s="42" t="s">
        <v>61</v>
      </c>
      <c r="F133" s="43">
        <v>50</v>
      </c>
      <c r="G133" s="43">
        <v>8</v>
      </c>
      <c r="H133" s="43">
        <v>8</v>
      </c>
      <c r="I133" s="43">
        <v>25</v>
      </c>
      <c r="J133" s="43">
        <v>104</v>
      </c>
      <c r="K133" s="44" t="s">
        <v>45</v>
      </c>
      <c r="L133" s="43">
        <v>3.15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46</v>
      </c>
      <c r="E135" s="42" t="s">
        <v>83</v>
      </c>
      <c r="F135" s="43">
        <v>170</v>
      </c>
      <c r="G135" s="43">
        <v>1</v>
      </c>
      <c r="H135" s="43">
        <v>0</v>
      </c>
      <c r="I135" s="43">
        <v>11</v>
      </c>
      <c r="J135" s="43">
        <v>46</v>
      </c>
      <c r="K135" s="44" t="s">
        <v>45</v>
      </c>
      <c r="L135" s="43">
        <v>20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24</v>
      </c>
      <c r="H137" s="19">
        <f t="shared" si="64"/>
        <v>24</v>
      </c>
      <c r="I137" s="19">
        <f t="shared" si="64"/>
        <v>116</v>
      </c>
      <c r="J137" s="19">
        <f t="shared" si="64"/>
        <v>745</v>
      </c>
      <c r="K137" s="25"/>
      <c r="L137" s="19">
        <f t="shared" ref="L137" si="65">SUM(L128:L136)</f>
        <v>91.29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700</v>
      </c>
      <c r="G138" s="32">
        <f t="shared" ref="G138" si="66">G127+G137</f>
        <v>24</v>
      </c>
      <c r="H138" s="32">
        <f t="shared" ref="H138" si="67">H127+H137</f>
        <v>24</v>
      </c>
      <c r="I138" s="32">
        <f t="shared" ref="I138" si="68">I127+I137</f>
        <v>116</v>
      </c>
      <c r="J138" s="32">
        <f t="shared" ref="J138:L138" si="69">J127+J137</f>
        <v>745</v>
      </c>
      <c r="K138" s="32"/>
      <c r="L138" s="32">
        <f t="shared" si="69"/>
        <v>91.29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80</v>
      </c>
      <c r="G147" s="43">
        <v>2</v>
      </c>
      <c r="H147" s="43">
        <v>6</v>
      </c>
      <c r="I147" s="43">
        <v>10</v>
      </c>
      <c r="J147" s="43">
        <v>91</v>
      </c>
      <c r="K147" s="44" t="s">
        <v>45</v>
      </c>
      <c r="L147" s="43">
        <v>2.5</v>
      </c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72</v>
      </c>
      <c r="F149" s="43">
        <v>200</v>
      </c>
      <c r="G149" s="43">
        <v>20</v>
      </c>
      <c r="H149" s="43">
        <v>17</v>
      </c>
      <c r="I149" s="43">
        <v>48</v>
      </c>
      <c r="J149" s="43">
        <v>350</v>
      </c>
      <c r="K149" s="44" t="s">
        <v>73</v>
      </c>
      <c r="L149" s="43">
        <v>62.1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</v>
      </c>
      <c r="H151" s="43">
        <v>0</v>
      </c>
      <c r="I151" s="43">
        <v>15</v>
      </c>
      <c r="J151" s="43">
        <v>85</v>
      </c>
      <c r="K151" s="44" t="s">
        <v>52</v>
      </c>
      <c r="L151" s="43">
        <v>1.96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4</v>
      </c>
      <c r="H152" s="43">
        <v>1</v>
      </c>
      <c r="I152" s="43">
        <v>20</v>
      </c>
      <c r="J152" s="43">
        <v>104</v>
      </c>
      <c r="K152" s="44" t="s">
        <v>45</v>
      </c>
      <c r="L152" s="43">
        <v>3.15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46</v>
      </c>
      <c r="E154" s="42" t="s">
        <v>83</v>
      </c>
      <c r="F154" s="43">
        <v>170</v>
      </c>
      <c r="G154" s="43">
        <v>2</v>
      </c>
      <c r="H154" s="43">
        <v>1</v>
      </c>
      <c r="I154" s="43">
        <v>25</v>
      </c>
      <c r="J154" s="43">
        <v>115</v>
      </c>
      <c r="K154" s="44" t="s">
        <v>45</v>
      </c>
      <c r="L154" s="43">
        <v>21.58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28</v>
      </c>
      <c r="H156" s="19">
        <f t="shared" si="72"/>
        <v>25</v>
      </c>
      <c r="I156" s="19">
        <f t="shared" si="72"/>
        <v>118</v>
      </c>
      <c r="J156" s="19">
        <f t="shared" si="72"/>
        <v>745</v>
      </c>
      <c r="K156" s="25"/>
      <c r="L156" s="19">
        <f t="shared" ref="L156" si="73">SUM(L147:L155)</f>
        <v>91.289999999999992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700</v>
      </c>
      <c r="G157" s="32">
        <f t="shared" ref="G157" si="74">G146+G156</f>
        <v>28</v>
      </c>
      <c r="H157" s="32">
        <f t="shared" ref="H157" si="75">H146+H156</f>
        <v>25</v>
      </c>
      <c r="I157" s="32">
        <f t="shared" ref="I157" si="76">I146+I156</f>
        <v>118</v>
      </c>
      <c r="J157" s="32">
        <f t="shared" ref="J157:L157" si="77">J146+J156</f>
        <v>745</v>
      </c>
      <c r="K157" s="32"/>
      <c r="L157" s="32">
        <f t="shared" si="77"/>
        <v>91.289999999999992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43">
        <v>80</v>
      </c>
      <c r="G166" s="43">
        <v>1</v>
      </c>
      <c r="H166" s="43">
        <v>8</v>
      </c>
      <c r="I166" s="43">
        <v>3</v>
      </c>
      <c r="J166" s="43">
        <v>10</v>
      </c>
      <c r="K166" s="44" t="s">
        <v>45</v>
      </c>
      <c r="L166" s="43">
        <v>12.33</v>
      </c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200</v>
      </c>
      <c r="G168" s="43">
        <v>20</v>
      </c>
      <c r="H168" s="43">
        <v>15</v>
      </c>
      <c r="I168" s="43">
        <v>76</v>
      </c>
      <c r="J168" s="43">
        <v>450</v>
      </c>
      <c r="K168" s="44" t="s">
        <v>75</v>
      </c>
      <c r="L168" s="43">
        <v>45.81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40</v>
      </c>
      <c r="F170" s="43">
        <v>200</v>
      </c>
      <c r="G170" s="43">
        <v>0</v>
      </c>
      <c r="H170" s="43">
        <v>0</v>
      </c>
      <c r="I170" s="43">
        <v>15</v>
      </c>
      <c r="J170" s="43">
        <v>90</v>
      </c>
      <c r="K170" s="44" t="s">
        <v>41</v>
      </c>
      <c r="L170" s="43">
        <v>3</v>
      </c>
    </row>
    <row r="171" spans="1:12" ht="15" x14ac:dyDescent="0.25">
      <c r="A171" s="23"/>
      <c r="B171" s="15"/>
      <c r="C171" s="11"/>
      <c r="D171" s="7" t="s">
        <v>31</v>
      </c>
      <c r="E171" s="42" t="s">
        <v>53</v>
      </c>
      <c r="F171" s="43">
        <v>50</v>
      </c>
      <c r="G171" s="43">
        <v>4</v>
      </c>
      <c r="H171" s="43">
        <v>3</v>
      </c>
      <c r="I171" s="43">
        <v>10</v>
      </c>
      <c r="J171" s="43">
        <v>114</v>
      </c>
      <c r="K171" s="44" t="s">
        <v>45</v>
      </c>
      <c r="L171" s="43">
        <v>3.15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46</v>
      </c>
      <c r="E173" s="42" t="s">
        <v>83</v>
      </c>
      <c r="F173" s="43">
        <v>170</v>
      </c>
      <c r="G173" s="43">
        <v>0</v>
      </c>
      <c r="H173" s="43">
        <v>0</v>
      </c>
      <c r="I173" s="43">
        <v>10</v>
      </c>
      <c r="J173" s="43">
        <v>56</v>
      </c>
      <c r="K173" s="44" t="s">
        <v>45</v>
      </c>
      <c r="L173" s="43">
        <v>27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25</v>
      </c>
      <c r="H175" s="19">
        <f t="shared" si="80"/>
        <v>26</v>
      </c>
      <c r="I175" s="19">
        <f t="shared" si="80"/>
        <v>114</v>
      </c>
      <c r="J175" s="19">
        <f t="shared" si="80"/>
        <v>720</v>
      </c>
      <c r="K175" s="25"/>
      <c r="L175" s="19">
        <f t="shared" ref="L175" si="81">SUM(L166:L174)</f>
        <v>91.29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700</v>
      </c>
      <c r="G176" s="32">
        <f t="shared" ref="G176" si="82">G165+G175</f>
        <v>25</v>
      </c>
      <c r="H176" s="32">
        <f t="shared" ref="H176" si="83">H165+H175</f>
        <v>26</v>
      </c>
      <c r="I176" s="32">
        <f t="shared" ref="I176" si="84">I165+I175</f>
        <v>114</v>
      </c>
      <c r="J176" s="32">
        <f t="shared" ref="J176:L176" si="85">J165+J175</f>
        <v>720</v>
      </c>
      <c r="K176" s="32"/>
      <c r="L176" s="32">
        <f t="shared" si="85"/>
        <v>91.29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79</v>
      </c>
      <c r="F185" s="43">
        <v>80</v>
      </c>
      <c r="G185" s="43">
        <v>0</v>
      </c>
      <c r="H185" s="43">
        <v>2</v>
      </c>
      <c r="I185" s="43">
        <v>20</v>
      </c>
      <c r="J185" s="43">
        <v>150</v>
      </c>
      <c r="K185" s="44" t="s">
        <v>45</v>
      </c>
      <c r="L185" s="43">
        <v>2.5</v>
      </c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58</v>
      </c>
      <c r="F187" s="43">
        <v>200</v>
      </c>
      <c r="G187" s="43">
        <v>6</v>
      </c>
      <c r="H187" s="43">
        <v>10</v>
      </c>
      <c r="I187" s="43">
        <v>43</v>
      </c>
      <c r="J187" s="43">
        <v>345</v>
      </c>
      <c r="K187" s="44" t="s">
        <v>76</v>
      </c>
      <c r="L187" s="43">
        <v>35.65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5</v>
      </c>
      <c r="H189" s="43">
        <v>4</v>
      </c>
      <c r="I189" s="43">
        <v>15</v>
      </c>
      <c r="J189" s="43">
        <v>30</v>
      </c>
      <c r="K189" s="44" t="s">
        <v>78</v>
      </c>
      <c r="L189" s="43">
        <v>17.489999999999998</v>
      </c>
    </row>
    <row r="190" spans="1:12" ht="15" x14ac:dyDescent="0.25">
      <c r="A190" s="23"/>
      <c r="B190" s="15"/>
      <c r="C190" s="11"/>
      <c r="D190" s="7" t="s">
        <v>31</v>
      </c>
      <c r="E190" s="42" t="s">
        <v>82</v>
      </c>
      <c r="F190" s="43">
        <v>30</v>
      </c>
      <c r="G190" s="43">
        <v>5</v>
      </c>
      <c r="H190" s="43">
        <v>9</v>
      </c>
      <c r="I190" s="43">
        <v>15</v>
      </c>
      <c r="J190" s="43">
        <v>110</v>
      </c>
      <c r="K190" s="44" t="s">
        <v>45</v>
      </c>
      <c r="L190" s="43">
        <v>18.440000000000001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46</v>
      </c>
      <c r="E192" s="42" t="s">
        <v>83</v>
      </c>
      <c r="F192" s="43">
        <v>190</v>
      </c>
      <c r="G192" s="43">
        <v>9</v>
      </c>
      <c r="H192" s="43">
        <v>1</v>
      </c>
      <c r="I192" s="43">
        <v>22</v>
      </c>
      <c r="J192" s="43">
        <v>180</v>
      </c>
      <c r="K192" s="44" t="s">
        <v>45</v>
      </c>
      <c r="L192" s="43">
        <v>17.21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</v>
      </c>
      <c r="H194" s="19">
        <f t="shared" si="88"/>
        <v>26</v>
      </c>
      <c r="I194" s="19">
        <f t="shared" si="88"/>
        <v>115</v>
      </c>
      <c r="J194" s="19">
        <f t="shared" si="88"/>
        <v>815</v>
      </c>
      <c r="K194" s="25"/>
      <c r="L194" s="19">
        <f t="shared" ref="L194" si="89">SUM(L185:L193)</f>
        <v>91.289999999999992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700</v>
      </c>
      <c r="G195" s="32">
        <f t="shared" ref="G195" si="90">G184+G194</f>
        <v>25</v>
      </c>
      <c r="H195" s="32">
        <f t="shared" ref="H195" si="91">H184+H194</f>
        <v>26</v>
      </c>
      <c r="I195" s="32">
        <f t="shared" ref="I195" si="92">I184+I194</f>
        <v>115</v>
      </c>
      <c r="J195" s="32">
        <f t="shared" ref="J195:L195" si="93">J184+J194</f>
        <v>815</v>
      </c>
      <c r="K195" s="32"/>
      <c r="L195" s="32">
        <f t="shared" si="93"/>
        <v>91.289999999999992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25.5</v>
      </c>
      <c r="H196" s="34">
        <f t="shared" si="94"/>
        <v>25.1</v>
      </c>
      <c r="I196" s="34">
        <f t="shared" si="94"/>
        <v>111.6</v>
      </c>
      <c r="J196" s="34">
        <f t="shared" si="94"/>
        <v>779.4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91.289999999999978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2024-11-26T10:32:31Z</dcterms:modified>
</cp:coreProperties>
</file>